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rottal-my.sharepoint.com/personal/ruedi_schenk_musikschule-rottal_ch/Documents/"/>
    </mc:Choice>
  </mc:AlternateContent>
  <xr:revisionPtr revIDLastSave="0" documentId="8_{78E23877-B8E5-4358-AE6E-39103BE341A2}" xr6:coauthVersionLast="47" xr6:coauthVersionMax="47" xr10:uidLastSave="{00000000-0000-0000-0000-000000000000}"/>
  <bookViews>
    <workbookView xWindow="8715" yWindow="4065" windowWidth="28800" windowHeight="15345" activeTab="1" xr2:uid="{21E0B5F4-5E11-48A7-84C7-C17C981D6BDC}"/>
  </bookViews>
  <sheets>
    <sheet name="Titelblatt" sheetId="1" r:id="rId1"/>
    <sheet name="Aufgabe 1" sheetId="3" r:id="rId2"/>
    <sheet name="Aufgabe 2" sheetId="2" r:id="rId3"/>
    <sheet name="Aufgabe 3" sheetId="4" r:id="rId4"/>
    <sheet name="Aufgabe 4" sheetId="5" r:id="rId5"/>
    <sheet name="Aufgabe 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0" i="5" l="1"/>
  <c r="I9" i="5"/>
  <c r="I8" i="5"/>
  <c r="I7" i="5"/>
  <c r="I6" i="5"/>
  <c r="I5" i="5"/>
  <c r="I4" i="5"/>
  <c r="F18" i="4"/>
  <c r="F17" i="4"/>
  <c r="F16" i="4"/>
  <c r="F15" i="4"/>
  <c r="E13" i="4"/>
  <c r="D13" i="4"/>
  <c r="C13" i="4"/>
  <c r="B13" i="4"/>
  <c r="A13" i="4"/>
  <c r="B4" i="5"/>
  <c r="C10" i="5"/>
  <c r="E9" i="5"/>
  <c r="E7" i="5"/>
  <c r="D4" i="5"/>
</calcChain>
</file>

<file path=xl/sharedStrings.xml><?xml version="1.0" encoding="utf-8"?>
<sst xmlns="http://schemas.openxmlformats.org/spreadsheetml/2006/main" count="180" uniqueCount="173">
  <si>
    <t>Aufgabenblatt 1</t>
  </si>
  <si>
    <t>Montag</t>
  </si>
  <si>
    <t>Januar</t>
  </si>
  <si>
    <t>Mo</t>
  </si>
  <si>
    <t>März</t>
  </si>
  <si>
    <t>15;5</t>
  </si>
  <si>
    <t>15,789</t>
  </si>
  <si>
    <t>26'000</t>
  </si>
  <si>
    <t>15O</t>
  </si>
  <si>
    <t>Uta</t>
  </si>
  <si>
    <t>Bar</t>
  </si>
  <si>
    <t>Bösch 78</t>
  </si>
  <si>
    <t>Courfaivre</t>
  </si>
  <si>
    <t>Brigitte</t>
  </si>
  <si>
    <t>Friedmann</t>
  </si>
  <si>
    <t>Sonnenbergstr 111</t>
  </si>
  <si>
    <t>Boudevilliers</t>
  </si>
  <si>
    <t>Luca</t>
  </si>
  <si>
    <t>Maier</t>
  </si>
  <si>
    <t>Allmenrüti 44</t>
  </si>
  <si>
    <t>Senarclens</t>
  </si>
  <si>
    <t>Max</t>
  </si>
  <si>
    <t>Cole</t>
  </si>
  <si>
    <t>In Stierwisen 11</t>
  </si>
  <si>
    <t>Miralago</t>
  </si>
  <si>
    <t>Sarah</t>
  </si>
  <si>
    <t>Baum</t>
  </si>
  <si>
    <t>Sondanella 49</t>
  </si>
  <si>
    <t>Grüneck</t>
  </si>
  <si>
    <t>Jörg</t>
  </si>
  <si>
    <t>Barth</t>
  </si>
  <si>
    <t>Herrenberg 82</t>
  </si>
  <si>
    <t>Prêles</t>
  </si>
  <si>
    <t>Jonas</t>
  </si>
  <si>
    <t>Freud</t>
  </si>
  <si>
    <t>Erlenweg 114</t>
  </si>
  <si>
    <t>Bern</t>
  </si>
  <si>
    <t>Yvonne</t>
  </si>
  <si>
    <t>Drechsler</t>
  </si>
  <si>
    <t>Scheidweg 70</t>
  </si>
  <si>
    <t>Gündelhart</t>
  </si>
  <si>
    <t>Janina</t>
  </si>
  <si>
    <t>Schreiner</t>
  </si>
  <si>
    <t>Wingertweg 31</t>
  </si>
  <si>
    <t>Ennenda</t>
  </si>
  <si>
    <t>Manuela</t>
  </si>
  <si>
    <t>Luft</t>
  </si>
  <si>
    <t>Obere Bahnhofstrasse 65</t>
  </si>
  <si>
    <t>Bassecourt</t>
  </si>
  <si>
    <t>Dominik</t>
  </si>
  <si>
    <t>Moeller</t>
  </si>
  <si>
    <t>Forrenböhlstrasse 80</t>
  </si>
  <si>
    <t>Kaufdorf</t>
  </si>
  <si>
    <t>Tim</t>
  </si>
  <si>
    <t>Fleischer</t>
  </si>
  <si>
    <t>Breitenstrasse 33</t>
  </si>
  <si>
    <t>Basel</t>
  </si>
  <si>
    <t>Lisa</t>
  </si>
  <si>
    <t>Schaefer</t>
  </si>
  <si>
    <t>Hauptstrasse 127</t>
  </si>
  <si>
    <t>Mönthal</t>
  </si>
  <si>
    <t>Swen</t>
  </si>
  <si>
    <t>Grunewald</t>
  </si>
  <si>
    <t>Kirchstrasse 135</t>
  </si>
  <si>
    <t>La Chiésaz</t>
  </si>
  <si>
    <t>Robert</t>
  </si>
  <si>
    <t>Hofmann</t>
  </si>
  <si>
    <t>Sondanella 130</t>
  </si>
  <si>
    <t>Grolley</t>
  </si>
  <si>
    <t>Jürgen</t>
  </si>
  <si>
    <t>Nadel</t>
  </si>
  <si>
    <t>Seefeldstrasse 66</t>
  </si>
  <si>
    <t>Klarsreuti</t>
  </si>
  <si>
    <t>Leonie</t>
  </si>
  <si>
    <t>Kaufmann</t>
  </si>
  <si>
    <t>Via Stazione 145</t>
  </si>
  <si>
    <t>Starrkirch-Wil</t>
  </si>
  <si>
    <t>Wolf</t>
  </si>
  <si>
    <t>Langwiesstrasse 3</t>
  </si>
  <si>
    <t>Wenslingen</t>
  </si>
  <si>
    <t>Claudia</t>
  </si>
  <si>
    <t>Egger</t>
  </si>
  <si>
    <t>Hauptstrasse 142</t>
  </si>
  <si>
    <t>Montbrelloz</t>
  </si>
  <si>
    <t>Dirk</t>
  </si>
  <si>
    <t>Herzog</t>
  </si>
  <si>
    <t>Gerbiweg 150</t>
  </si>
  <si>
    <t>Buech</t>
  </si>
  <si>
    <t>Martina</t>
  </si>
  <si>
    <t>Quadra 99</t>
  </si>
  <si>
    <t>Etzelkofen</t>
  </si>
  <si>
    <t>Kristian</t>
  </si>
  <si>
    <t>Wechsler</t>
  </si>
  <si>
    <t>Jakobstrasse 80</t>
  </si>
  <si>
    <t>Oftringen</t>
  </si>
  <si>
    <t>Sara</t>
  </si>
  <si>
    <t>Baecker</t>
  </si>
  <si>
    <t>Dreibündenstrasse 109</t>
  </si>
  <si>
    <t>Daillon</t>
  </si>
  <si>
    <t>Stephan</t>
  </si>
  <si>
    <t>Schwarz</t>
  </si>
  <si>
    <t>Via Muraccio 145</t>
  </si>
  <si>
    <t>Surpierre</t>
  </si>
  <si>
    <t>Stefanie</t>
  </si>
  <si>
    <t>Bürger</t>
  </si>
  <si>
    <t>Erlenweg 58</t>
  </si>
  <si>
    <t>Berken</t>
  </si>
  <si>
    <t>Koch</t>
  </si>
  <si>
    <t>Clius 102</t>
  </si>
  <si>
    <t>Ober-Balm</t>
  </si>
  <si>
    <t>Dennis</t>
  </si>
  <si>
    <t>Schroeder</t>
  </si>
  <si>
    <t>Grossmatt 127</t>
  </si>
  <si>
    <t>Biel/Bienne</t>
  </si>
  <si>
    <t>Mauer</t>
  </si>
  <si>
    <t>Clius 71</t>
  </si>
  <si>
    <t>Oberhof</t>
  </si>
  <si>
    <t>Ursula</t>
  </si>
  <si>
    <t>Obere Bahnhofstrasse 52</t>
  </si>
  <si>
    <t>Begnins</t>
  </si>
  <si>
    <t>Monika</t>
  </si>
  <si>
    <t>Holzman</t>
  </si>
  <si>
    <t>Grossmatt 97</t>
  </si>
  <si>
    <t>Beromünster</t>
  </si>
  <si>
    <t>Christine</t>
  </si>
  <si>
    <t>Thalberg</t>
  </si>
  <si>
    <t>In Stierwisen 107</t>
  </si>
  <si>
    <t>Mett-Schlatt</t>
  </si>
  <si>
    <t>Heike</t>
  </si>
  <si>
    <t>Weber</t>
  </si>
  <si>
    <t>Via Muraccio 121</t>
  </si>
  <si>
    <t>Sur la Réche</t>
  </si>
  <si>
    <t>Juliane</t>
  </si>
  <si>
    <t>Eichelberger</t>
  </si>
  <si>
    <t>Casa Posrclas 77</t>
  </si>
  <si>
    <t>Echarlens</t>
  </si>
  <si>
    <t>Ralph</t>
  </si>
  <si>
    <t>Gerber</t>
  </si>
  <si>
    <t>Boldistrasse 130</t>
  </si>
  <si>
    <t>Niederhünigen</t>
  </si>
  <si>
    <t>Florian</t>
  </si>
  <si>
    <t>Loorenstrasse 112</t>
  </si>
  <si>
    <t>Coldrerio</t>
  </si>
  <si>
    <t>Kristin</t>
  </si>
  <si>
    <t>Holtzmann</t>
  </si>
  <si>
    <t>Rägetenstrasse 50</t>
  </si>
  <si>
    <t>Hochdorf</t>
  </si>
  <si>
    <t>Antje</t>
  </si>
  <si>
    <t>Walter</t>
  </si>
  <si>
    <t>Sondanella 39</t>
  </si>
  <si>
    <t>Grissenberg</t>
  </si>
  <si>
    <t>Stefan</t>
  </si>
  <si>
    <t>Im Wingert 136</t>
  </si>
  <si>
    <t>Le Peuchapatte</t>
  </si>
  <si>
    <t>Petra</t>
  </si>
  <si>
    <t>Peters</t>
  </si>
  <si>
    <t>Fortunastrasse 73</t>
  </si>
  <si>
    <t>Epsach</t>
  </si>
  <si>
    <t>Vorname</t>
  </si>
  <si>
    <t>Nachname</t>
  </si>
  <si>
    <t>Adresse</t>
  </si>
  <si>
    <t>Ort</t>
  </si>
  <si>
    <t>geburtsdatum</t>
  </si>
  <si>
    <t>-</t>
  </si>
  <si>
    <t>Jul</t>
  </si>
  <si>
    <t>16 45</t>
  </si>
  <si>
    <t>Leerschlag zwischen den Ziffern</t>
  </si>
  <si>
    <t>Buchstabe O statt eine Null</t>
  </si>
  <si>
    <t>Tausendertrennzeichen selber eingesetzt</t>
  </si>
  <si>
    <t>falsches Dezimaltrennzeichen</t>
  </si>
  <si>
    <t>Strichpunkt zwischen den Ziffern</t>
  </si>
  <si>
    <t>ist die kleinere Zahl</t>
  </si>
  <si>
    <t>ist die grössere der beiden Zahlen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</si>
</sst>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sz val="8"/>
      <name val="Aptos Narrow"/>
      <family val="2"/>
      <scheme val="minor"/>
    </font>
    <font>
      <sz val="11"/>
      <color theme="1"/>
      <name val="Wingdings 2"/>
      <family val="1"/>
      <charset val="2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2" borderId="1" applyNumberFormat="0" applyAlignment="0" applyProtection="0"/>
    <xf numFmtId="0" fontId="4" fillId="3" borderId="2" applyNumberFormat="0" applyFont="0" applyAlignment="0" applyProtection="0"/>
  </cellStyleXfs>
  <cellXfs count="9"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0" borderId="0" xfId="1" applyAlignment="1">
      <alignment horizontal="center" vertical="center"/>
    </xf>
    <xf numFmtId="0" fontId="0" fillId="3" borderId="2" xfId="3" applyFont="1"/>
    <xf numFmtId="0" fontId="5" fillId="2" borderId="1" xfId="2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4" borderId="1" xfId="2" applyFill="1"/>
  </cellXfs>
  <cellStyles count="4">
    <cellStyle name="Eingabe" xfId="2" builtinId="20"/>
    <cellStyle name="Notiz" xfId="3" builtinId="10"/>
    <cellStyle name="Standard" xfId="0" builtinId="0"/>
    <cellStyle name="Überschrift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457200</xdr:colOff>
      <xdr:row>2</xdr:row>
      <xdr:rowOff>117031</xdr:rowOff>
    </xdr:from>
    <xdr:to>
      <xdr:col>15</xdr:col>
      <xdr:colOff>561976</xdr:colOff>
      <xdr:row>14</xdr:row>
      <xdr:rowOff>67253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CDDD000-8F95-3038-23BE-C99B2D0E5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9200" y="498031"/>
          <a:ext cx="3152776" cy="2236222"/>
        </a:xfrm>
        <a:prstGeom prst="rect">
          <a:avLst/>
        </a:prstGeom>
        <a:solidFill>
          <a:srgbClr val="000000">
            <a:shade val="95000"/>
          </a:srgbClr>
        </a:solidFill>
        <a:ln w="444500" cap="sq">
          <a:solidFill>
            <a:srgbClr val="000000"/>
          </a:solidFill>
          <a:miter lim="800000"/>
        </a:ln>
        <a:effectLst>
          <a:outerShdw blurRad="254000" dist="190500" dir="2700000" sy="90000" algn="bl" rotWithShape="0">
            <a:srgbClr val="000000">
              <a:alpha val="40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504825</xdr:colOff>
      <xdr:row>3</xdr:row>
      <xdr:rowOff>136651</xdr:rowOff>
    </xdr:from>
    <xdr:to>
      <xdr:col>17</xdr:col>
      <xdr:colOff>13903</xdr:colOff>
      <xdr:row>10</xdr:row>
      <xdr:rowOff>19051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B1F60A6-B52E-C5C0-29F7-CE980BA75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48825" y="708151"/>
          <a:ext cx="3319078" cy="1215900"/>
        </a:xfrm>
        <a:prstGeom prst="rect">
          <a:avLst/>
        </a:prstGeom>
        <a:solidFill>
          <a:srgbClr val="000000">
            <a:shade val="95000"/>
          </a:srgbClr>
        </a:solidFill>
        <a:ln w="444500" cap="sq">
          <a:solidFill>
            <a:srgbClr val="000000"/>
          </a:solidFill>
          <a:miter lim="800000"/>
        </a:ln>
        <a:effectLst>
          <a:outerShdw blurRad="254000" dist="190500" dir="2700000" sy="90000" algn="bl" rotWithShape="0">
            <a:srgbClr val="000000">
              <a:alpha val="40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961C-DC8F-4A7D-80D4-9F1FF556A97D}">
  <dimension ref="D7:J15"/>
  <sheetViews>
    <sheetView workbookViewId="0">
      <selection activeCell="D7" sqref="D7:J15"/>
    </sheetView>
  </sheetViews>
  <sheetFormatPr baseColWidth="10" defaultRowHeight="15" x14ac:dyDescent="0.25"/>
  <sheetData>
    <row r="7" spans="4:10" x14ac:dyDescent="0.25">
      <c r="D7" s="3" t="s">
        <v>0</v>
      </c>
      <c r="E7" s="3"/>
      <c r="F7" s="3"/>
      <c r="G7" s="3"/>
      <c r="H7" s="3"/>
      <c r="I7" s="3"/>
      <c r="J7" s="3"/>
    </row>
    <row r="8" spans="4:10" x14ac:dyDescent="0.25">
      <c r="D8" s="3"/>
      <c r="E8" s="3"/>
      <c r="F8" s="3"/>
      <c r="G8" s="3"/>
      <c r="H8" s="3"/>
      <c r="I8" s="3"/>
      <c r="J8" s="3"/>
    </row>
    <row r="9" spans="4:10" x14ac:dyDescent="0.25">
      <c r="D9" s="3"/>
      <c r="E9" s="3"/>
      <c r="F9" s="3"/>
      <c r="G9" s="3"/>
      <c r="H9" s="3"/>
      <c r="I9" s="3"/>
      <c r="J9" s="3"/>
    </row>
    <row r="10" spans="4:10" x14ac:dyDescent="0.25">
      <c r="D10" s="3"/>
      <c r="E10" s="3"/>
      <c r="F10" s="3"/>
      <c r="G10" s="3"/>
      <c r="H10" s="3"/>
      <c r="I10" s="3"/>
      <c r="J10" s="3"/>
    </row>
    <row r="11" spans="4:10" x14ac:dyDescent="0.25">
      <c r="D11" s="3"/>
      <c r="E11" s="3"/>
      <c r="F11" s="3"/>
      <c r="G11" s="3"/>
      <c r="H11" s="3"/>
      <c r="I11" s="3"/>
      <c r="J11" s="3"/>
    </row>
    <row r="12" spans="4:10" x14ac:dyDescent="0.25">
      <c r="D12" s="3"/>
      <c r="E12" s="3"/>
      <c r="F12" s="3"/>
      <c r="G12" s="3"/>
      <c r="H12" s="3"/>
      <c r="I12" s="3"/>
      <c r="J12" s="3"/>
    </row>
    <row r="13" spans="4:10" x14ac:dyDescent="0.25">
      <c r="D13" s="3"/>
      <c r="E13" s="3"/>
      <c r="F13" s="3"/>
      <c r="G13" s="3"/>
      <c r="H13" s="3"/>
      <c r="I13" s="3"/>
      <c r="J13" s="3"/>
    </row>
    <row r="14" spans="4:10" x14ac:dyDescent="0.25">
      <c r="D14" s="3"/>
      <c r="E14" s="3"/>
      <c r="F14" s="3"/>
      <c r="G14" s="3"/>
      <c r="H14" s="3"/>
      <c r="I14" s="3"/>
      <c r="J14" s="3"/>
    </row>
    <row r="15" spans="4:10" x14ac:dyDescent="0.25">
      <c r="D15" s="3"/>
      <c r="E15" s="3"/>
      <c r="F15" s="3"/>
      <c r="G15" s="3"/>
      <c r="H15" s="3"/>
      <c r="I15" s="3"/>
      <c r="J15" s="3"/>
    </row>
  </sheetData>
  <mergeCells count="1">
    <mergeCell ref="D7:J1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D10D5-7F91-463D-A7B3-A23B6A4FFE0B}">
  <dimension ref="A1"/>
  <sheetViews>
    <sheetView tabSelected="1" workbookViewId="0">
      <selection activeCell="K27" sqref="K27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6EE8-006F-45F4-9293-157B855634EB}">
  <dimension ref="A1"/>
  <sheetViews>
    <sheetView workbookViewId="0">
      <selection activeCell="C7" sqref="C7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81AD-D747-4472-BAE0-7E4C59470459}">
  <dimension ref="A1:F18"/>
  <sheetViews>
    <sheetView workbookViewId="0">
      <selection activeCell="G12" sqref="G12"/>
    </sheetView>
  </sheetViews>
  <sheetFormatPr baseColWidth="10" defaultRowHeight="15" x14ac:dyDescent="0.25"/>
  <sheetData>
    <row r="1" spans="1:6" x14ac:dyDescent="0.25">
      <c r="A1" s="4">
        <v>1</v>
      </c>
      <c r="B1" s="4">
        <v>6</v>
      </c>
      <c r="C1" s="4" t="s">
        <v>1</v>
      </c>
      <c r="D1" s="4" t="s">
        <v>2</v>
      </c>
      <c r="E1" s="4" t="s">
        <v>164</v>
      </c>
    </row>
    <row r="2" spans="1:6" x14ac:dyDescent="0.25">
      <c r="A2" s="4"/>
      <c r="B2" s="4">
        <v>12</v>
      </c>
      <c r="C2" s="4"/>
      <c r="D2" s="4"/>
      <c r="E2" s="4"/>
    </row>
    <row r="3" spans="1:6" x14ac:dyDescent="0.25">
      <c r="A3" s="4"/>
      <c r="B3" s="4"/>
      <c r="C3" s="4"/>
      <c r="D3" s="4"/>
      <c r="E3" s="4"/>
    </row>
    <row r="4" spans="1:6" x14ac:dyDescent="0.25">
      <c r="A4" s="4"/>
      <c r="B4" s="4"/>
      <c r="C4" s="4"/>
      <c r="D4" s="4"/>
      <c r="E4" s="4"/>
    </row>
    <row r="5" spans="1:6" x14ac:dyDescent="0.25">
      <c r="A5" s="4"/>
      <c r="B5" s="4"/>
      <c r="C5" s="4"/>
      <c r="D5" s="4"/>
      <c r="E5" s="4"/>
    </row>
    <row r="6" spans="1:6" x14ac:dyDescent="0.25">
      <c r="A6" s="4"/>
      <c r="B6" s="4"/>
      <c r="C6" s="4"/>
      <c r="D6" s="4"/>
      <c r="E6" s="4"/>
    </row>
    <row r="7" spans="1:6" x14ac:dyDescent="0.25">
      <c r="A7" s="4"/>
      <c r="B7" s="4"/>
      <c r="C7" s="4"/>
      <c r="D7" s="4"/>
      <c r="E7" s="4"/>
    </row>
    <row r="8" spans="1:6" x14ac:dyDescent="0.25">
      <c r="A8" s="4"/>
      <c r="B8" s="4"/>
      <c r="C8" s="4"/>
      <c r="D8" s="4"/>
      <c r="E8" s="4"/>
    </row>
    <row r="9" spans="1:6" x14ac:dyDescent="0.25">
      <c r="A9" s="4"/>
      <c r="B9" s="4"/>
      <c r="C9" s="4"/>
      <c r="D9" s="4"/>
      <c r="E9" s="4"/>
    </row>
    <row r="10" spans="1:6" x14ac:dyDescent="0.25">
      <c r="A10" s="4"/>
      <c r="B10" s="4"/>
      <c r="C10" s="4"/>
      <c r="D10" s="4"/>
      <c r="E10" s="4"/>
    </row>
    <row r="11" spans="1:6" x14ac:dyDescent="0.25">
      <c r="A11" s="4"/>
      <c r="B11" s="4"/>
      <c r="C11" s="4"/>
      <c r="D11" s="4"/>
      <c r="E11" s="4"/>
    </row>
    <row r="12" spans="1:6" x14ac:dyDescent="0.25">
      <c r="A12" s="4"/>
      <c r="B12" s="4"/>
      <c r="C12" s="4"/>
      <c r="D12" s="4"/>
      <c r="E12" s="4"/>
    </row>
    <row r="13" spans="1:6" x14ac:dyDescent="0.25">
      <c r="A13" s="2" t="str">
        <f>IF(A12=12,"P","")</f>
        <v/>
      </c>
      <c r="B13" s="2" t="str">
        <f>IF(B12=72,"P","")</f>
        <v/>
      </c>
      <c r="C13" s="2" t="str">
        <f>IF(C12="Freitag","P","")</f>
        <v/>
      </c>
      <c r="D13" s="2" t="str">
        <f>IF(D12="Dezember","P","")</f>
        <v/>
      </c>
      <c r="E13" s="2" t="str">
        <f>IF(E12="Jun","P","")</f>
        <v/>
      </c>
    </row>
    <row r="15" spans="1:6" x14ac:dyDescent="0.25">
      <c r="A15" s="4">
        <v>100</v>
      </c>
      <c r="B15" s="4"/>
      <c r="C15" s="4"/>
      <c r="D15" s="4"/>
      <c r="E15" s="4"/>
      <c r="F15" s="2" t="str">
        <f>IF(E15=104,"P","")</f>
        <v/>
      </c>
    </row>
    <row r="16" spans="1:6" x14ac:dyDescent="0.25">
      <c r="A16" s="4" t="s">
        <v>3</v>
      </c>
      <c r="B16" s="4"/>
      <c r="C16" s="4"/>
      <c r="D16" s="4"/>
      <c r="E16" s="4"/>
      <c r="F16" s="2" t="str">
        <f>IF(E16="Fr","P","")</f>
        <v/>
      </c>
    </row>
    <row r="17" spans="1:6" x14ac:dyDescent="0.25">
      <c r="A17" s="4" t="s">
        <v>4</v>
      </c>
      <c r="B17" s="4"/>
      <c r="C17" s="4"/>
      <c r="D17" s="4"/>
      <c r="E17" s="4"/>
      <c r="F17" s="2" t="str">
        <f>IF(E17="Juli","P","")</f>
        <v/>
      </c>
    </row>
    <row r="18" spans="1:6" x14ac:dyDescent="0.25">
      <c r="A18" s="4">
        <v>100</v>
      </c>
      <c r="B18" s="4">
        <v>120</v>
      </c>
      <c r="C18" s="4"/>
      <c r="D18" s="4"/>
      <c r="E18" s="4"/>
      <c r="F18" s="2" t="str">
        <f>IF(E18=180,"P","")</f>
        <v/>
      </c>
    </row>
  </sheetData>
  <phoneticPr fontId="2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327C-F672-42BF-B65E-5ADC08071D1E}">
  <dimension ref="A2:I11"/>
  <sheetViews>
    <sheetView workbookViewId="0">
      <selection activeCell="H13" sqref="H13"/>
    </sheetView>
  </sheetViews>
  <sheetFormatPr baseColWidth="10" defaultRowHeight="15" x14ac:dyDescent="0.25"/>
  <cols>
    <col min="7" max="7" width="7.7109375" customWidth="1"/>
    <col min="8" max="8" width="37.28515625" customWidth="1"/>
    <col min="9" max="9" width="11.42578125" style="2"/>
  </cols>
  <sheetData>
    <row r="2" spans="1:9" x14ac:dyDescent="0.25">
      <c r="A2" s="6"/>
      <c r="B2" s="6"/>
      <c r="C2" s="6"/>
      <c r="D2" s="6"/>
    </row>
    <row r="3" spans="1:9" x14ac:dyDescent="0.25">
      <c r="A3" s="6"/>
      <c r="B3" s="6"/>
      <c r="C3" s="6"/>
      <c r="D3" s="6"/>
    </row>
    <row r="4" spans="1:9" x14ac:dyDescent="0.25">
      <c r="A4" s="6" t="s">
        <v>7</v>
      </c>
      <c r="B4" s="6" t="str">
        <f>IF(ISNUMBER(A4),"P","")</f>
        <v/>
      </c>
      <c r="C4" s="6" t="s">
        <v>8</v>
      </c>
      <c r="D4" s="6" t="str">
        <f>IF(ISNUMBER(C4),"P","")</f>
        <v/>
      </c>
      <c r="G4" s="8"/>
      <c r="H4" t="s">
        <v>166</v>
      </c>
      <c r="I4" s="2" t="str">
        <f>IF(G4="d9","P","")</f>
        <v/>
      </c>
    </row>
    <row r="5" spans="1:9" x14ac:dyDescent="0.25">
      <c r="A5" s="6"/>
      <c r="B5" s="6"/>
      <c r="C5" s="6"/>
      <c r="D5" s="6"/>
      <c r="G5" s="8"/>
      <c r="H5" t="s">
        <v>167</v>
      </c>
      <c r="I5" s="2" t="str">
        <f>IF(C4="d9","P","")</f>
        <v/>
      </c>
    </row>
    <row r="6" spans="1:9" x14ac:dyDescent="0.25">
      <c r="A6" s="6"/>
      <c r="B6" s="6"/>
      <c r="C6" s="6">
        <v>1256</v>
      </c>
      <c r="D6" s="6"/>
      <c r="G6" s="8"/>
      <c r="H6" t="s">
        <v>168</v>
      </c>
      <c r="I6" s="2" t="str">
        <f>IF(A4="d9","P","")</f>
        <v/>
      </c>
    </row>
    <row r="7" spans="1:9" x14ac:dyDescent="0.25">
      <c r="A7" s="6"/>
      <c r="B7" s="6"/>
      <c r="C7" s="6"/>
      <c r="D7" s="6" t="s">
        <v>5</v>
      </c>
      <c r="E7" s="2" t="str">
        <f>IF(ISNUMBER(D7),"P","")</f>
        <v/>
      </c>
      <c r="G7" s="8"/>
      <c r="H7" t="s">
        <v>169</v>
      </c>
      <c r="I7" s="2" t="str">
        <f>IF(B10="d9","P","")</f>
        <v/>
      </c>
    </row>
    <row r="8" spans="1:9" x14ac:dyDescent="0.25">
      <c r="A8" s="6"/>
      <c r="B8" s="6"/>
      <c r="C8" s="6"/>
      <c r="D8" s="6"/>
      <c r="G8" s="8"/>
      <c r="H8" t="s">
        <v>170</v>
      </c>
      <c r="I8" s="2" t="str">
        <f>IF(D7="d9","P","")</f>
        <v/>
      </c>
    </row>
    <row r="9" spans="1:9" x14ac:dyDescent="0.25">
      <c r="A9" s="6"/>
      <c r="B9" s="6"/>
      <c r="C9" s="6"/>
      <c r="D9" s="6" t="s">
        <v>165</v>
      </c>
      <c r="E9" s="2" t="str">
        <f>IF(ISNUMBER(D9),"P","")</f>
        <v/>
      </c>
      <c r="G9" s="5"/>
      <c r="H9" t="s">
        <v>171</v>
      </c>
      <c r="I9" s="2" t="str">
        <f>IF(C6="d9","P","")</f>
        <v/>
      </c>
    </row>
    <row r="10" spans="1:9" x14ac:dyDescent="0.25">
      <c r="A10" s="6"/>
      <c r="B10" s="6" t="s">
        <v>6</v>
      </c>
      <c r="C10" s="6" t="str">
        <f>IF(ISNUMBER(B10),"P","")</f>
        <v/>
      </c>
      <c r="D10" s="6"/>
      <c r="G10" s="5"/>
      <c r="H10" t="s">
        <v>172</v>
      </c>
      <c r="I10" s="2" t="str">
        <f>IF(B11="d9","P","")</f>
        <v/>
      </c>
    </row>
    <row r="11" spans="1:9" x14ac:dyDescent="0.25">
      <c r="A11" s="6"/>
      <c r="B11" s="6">
        <v>9888</v>
      </c>
      <c r="C11" s="7"/>
      <c r="D11" s="6"/>
    </row>
  </sheetData>
  <sheetProtection selectLockedCells="1"/>
  <protectedRanges>
    <protectedRange sqref="A4 C4 C6 D7 D9 B10:B11" name="Bereich1"/>
  </protectedRange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60B7-E537-4D78-A934-DCA353E9DC64}">
  <dimension ref="A1:F40"/>
  <sheetViews>
    <sheetView workbookViewId="0">
      <selection activeCell="G5" sqref="G5"/>
    </sheetView>
  </sheetViews>
  <sheetFormatPr baseColWidth="10" defaultRowHeight="15" x14ac:dyDescent="0.25"/>
  <cols>
    <col min="1" max="4" width="3.28515625" customWidth="1"/>
    <col min="5" max="5" width="6.140625" customWidth="1"/>
  </cols>
  <sheetData>
    <row r="1" spans="1:6" x14ac:dyDescent="0.25">
      <c r="A1" t="s">
        <v>158</v>
      </c>
      <c r="B1" t="s">
        <v>159</v>
      </c>
      <c r="C1" t="s">
        <v>160</v>
      </c>
      <c r="D1" t="s">
        <v>161</v>
      </c>
      <c r="E1" t="s">
        <v>162</v>
      </c>
      <c r="F1" t="s">
        <v>163</v>
      </c>
    </row>
    <row r="2" spans="1:6" x14ac:dyDescent="0.25">
      <c r="A2" t="s">
        <v>9</v>
      </c>
      <c r="B2" t="s">
        <v>10</v>
      </c>
      <c r="C2" t="s">
        <v>11</v>
      </c>
      <c r="D2" t="s">
        <v>12</v>
      </c>
      <c r="E2" s="1">
        <v>32600</v>
      </c>
    </row>
    <row r="3" spans="1:6" x14ac:dyDescent="0.25">
      <c r="A3" t="s">
        <v>13</v>
      </c>
      <c r="B3" t="s">
        <v>14</v>
      </c>
      <c r="C3" t="s">
        <v>15</v>
      </c>
      <c r="D3" t="s">
        <v>16</v>
      </c>
      <c r="E3" s="1">
        <v>34153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s="1">
        <v>30350</v>
      </c>
    </row>
    <row r="5" spans="1:6" x14ac:dyDescent="0.25">
      <c r="A5" t="s">
        <v>21</v>
      </c>
      <c r="B5" t="s">
        <v>22</v>
      </c>
      <c r="C5" t="s">
        <v>23</v>
      </c>
      <c r="D5" t="s">
        <v>24</v>
      </c>
      <c r="E5" s="1">
        <v>33506</v>
      </c>
    </row>
    <row r="6" spans="1:6" x14ac:dyDescent="0.25">
      <c r="A6" t="s">
        <v>25</v>
      </c>
      <c r="B6" t="s">
        <v>26</v>
      </c>
      <c r="C6" t="s">
        <v>27</v>
      </c>
      <c r="D6" t="s">
        <v>28</v>
      </c>
      <c r="E6" s="1">
        <v>26913</v>
      </c>
    </row>
    <row r="7" spans="1:6" x14ac:dyDescent="0.25">
      <c r="A7" t="s">
        <v>29</v>
      </c>
      <c r="B7" t="s">
        <v>30</v>
      </c>
      <c r="C7" t="s">
        <v>31</v>
      </c>
      <c r="D7" t="s">
        <v>32</v>
      </c>
      <c r="E7" s="1">
        <v>32416</v>
      </c>
    </row>
    <row r="8" spans="1:6" x14ac:dyDescent="0.25">
      <c r="A8" t="s">
        <v>33</v>
      </c>
      <c r="B8" t="s">
        <v>34</v>
      </c>
      <c r="C8" t="s">
        <v>35</v>
      </c>
      <c r="D8" t="s">
        <v>36</v>
      </c>
      <c r="E8" s="1">
        <v>32254</v>
      </c>
    </row>
    <row r="9" spans="1:6" x14ac:dyDescent="0.25">
      <c r="A9" t="s">
        <v>37</v>
      </c>
      <c r="B9" t="s">
        <v>38</v>
      </c>
      <c r="C9" t="s">
        <v>39</v>
      </c>
      <c r="D9" t="s">
        <v>40</v>
      </c>
      <c r="E9" s="1">
        <v>33818</v>
      </c>
    </row>
    <row r="10" spans="1:6" x14ac:dyDescent="0.25">
      <c r="A10" t="s">
        <v>41</v>
      </c>
      <c r="B10" t="s">
        <v>42</v>
      </c>
      <c r="C10" t="s">
        <v>43</v>
      </c>
      <c r="D10" t="s">
        <v>44</v>
      </c>
      <c r="E10" s="1">
        <v>28610</v>
      </c>
    </row>
    <row r="11" spans="1:6" x14ac:dyDescent="0.25">
      <c r="A11" t="s">
        <v>45</v>
      </c>
      <c r="B11" t="s">
        <v>46</v>
      </c>
      <c r="C11" t="s">
        <v>47</v>
      </c>
      <c r="D11" t="s">
        <v>48</v>
      </c>
      <c r="E11" s="1">
        <v>33518</v>
      </c>
    </row>
    <row r="12" spans="1:6" x14ac:dyDescent="0.25">
      <c r="A12" t="s">
        <v>49</v>
      </c>
      <c r="B12" t="s">
        <v>50</v>
      </c>
      <c r="C12" t="s">
        <v>51</v>
      </c>
      <c r="D12" t="s">
        <v>52</v>
      </c>
      <c r="E12" s="1">
        <v>28772</v>
      </c>
    </row>
    <row r="13" spans="1:6" x14ac:dyDescent="0.25">
      <c r="A13" t="s">
        <v>53</v>
      </c>
      <c r="B13" t="s">
        <v>54</v>
      </c>
      <c r="C13" t="s">
        <v>55</v>
      </c>
      <c r="D13" t="s">
        <v>56</v>
      </c>
      <c r="E13" s="1">
        <v>29290</v>
      </c>
    </row>
    <row r="14" spans="1:6" x14ac:dyDescent="0.25">
      <c r="A14" t="s">
        <v>57</v>
      </c>
      <c r="B14" t="s">
        <v>58</v>
      </c>
      <c r="C14" t="s">
        <v>59</v>
      </c>
      <c r="D14" t="s">
        <v>60</v>
      </c>
      <c r="E14" s="1">
        <v>28434</v>
      </c>
    </row>
    <row r="15" spans="1:6" x14ac:dyDescent="0.25">
      <c r="A15" t="s">
        <v>61</v>
      </c>
      <c r="B15" t="s">
        <v>62</v>
      </c>
      <c r="C15" t="s">
        <v>63</v>
      </c>
      <c r="D15" t="s">
        <v>64</v>
      </c>
      <c r="E15" s="1">
        <v>32796</v>
      </c>
    </row>
    <row r="16" spans="1:6" x14ac:dyDescent="0.25">
      <c r="A16" t="s">
        <v>65</v>
      </c>
      <c r="B16" t="s">
        <v>66</v>
      </c>
      <c r="C16" t="s">
        <v>67</v>
      </c>
      <c r="D16" t="s">
        <v>68</v>
      </c>
      <c r="E16" s="1">
        <v>34242</v>
      </c>
    </row>
    <row r="17" spans="1:5" x14ac:dyDescent="0.25">
      <c r="A17" t="s">
        <v>69</v>
      </c>
      <c r="B17" t="s">
        <v>70</v>
      </c>
      <c r="C17" t="s">
        <v>71</v>
      </c>
      <c r="D17" t="s">
        <v>72</v>
      </c>
      <c r="E17" s="1">
        <v>28596</v>
      </c>
    </row>
    <row r="18" spans="1:5" x14ac:dyDescent="0.25">
      <c r="A18" t="s">
        <v>73</v>
      </c>
      <c r="B18" t="s">
        <v>74</v>
      </c>
      <c r="C18" t="s">
        <v>75</v>
      </c>
      <c r="D18" t="s">
        <v>76</v>
      </c>
      <c r="E18" s="1">
        <v>29683</v>
      </c>
    </row>
    <row r="19" spans="1:5" x14ac:dyDescent="0.25">
      <c r="A19" t="s">
        <v>13</v>
      </c>
      <c r="B19" t="s">
        <v>77</v>
      </c>
      <c r="C19" t="s">
        <v>78</v>
      </c>
      <c r="D19" t="s">
        <v>79</v>
      </c>
      <c r="E19" s="1">
        <v>27807</v>
      </c>
    </row>
    <row r="20" spans="1:5" x14ac:dyDescent="0.25">
      <c r="A20" t="s">
        <v>80</v>
      </c>
      <c r="B20" t="s">
        <v>81</v>
      </c>
      <c r="C20" t="s">
        <v>82</v>
      </c>
      <c r="D20" t="s">
        <v>83</v>
      </c>
      <c r="E20" s="1">
        <v>27603</v>
      </c>
    </row>
    <row r="21" spans="1:5" x14ac:dyDescent="0.25">
      <c r="A21" t="s">
        <v>84</v>
      </c>
      <c r="B21" t="s">
        <v>85</v>
      </c>
      <c r="C21" t="s">
        <v>86</v>
      </c>
      <c r="D21" t="s">
        <v>87</v>
      </c>
      <c r="E21" s="1">
        <v>32936</v>
      </c>
    </row>
    <row r="22" spans="1:5" x14ac:dyDescent="0.25">
      <c r="A22" t="s">
        <v>88</v>
      </c>
      <c r="B22" t="s">
        <v>18</v>
      </c>
      <c r="C22" t="s">
        <v>89</v>
      </c>
      <c r="D22" t="s">
        <v>90</v>
      </c>
      <c r="E22" s="1">
        <v>28574</v>
      </c>
    </row>
    <row r="23" spans="1:5" x14ac:dyDescent="0.25">
      <c r="A23" t="s">
        <v>91</v>
      </c>
      <c r="B23" t="s">
        <v>92</v>
      </c>
      <c r="C23" t="s">
        <v>93</v>
      </c>
      <c r="D23" t="s">
        <v>94</v>
      </c>
      <c r="E23" s="1">
        <v>28261</v>
      </c>
    </row>
    <row r="24" spans="1:5" x14ac:dyDescent="0.25">
      <c r="A24" t="s">
        <v>95</v>
      </c>
      <c r="B24" t="s">
        <v>96</v>
      </c>
      <c r="C24" t="s">
        <v>97</v>
      </c>
      <c r="D24" t="s">
        <v>98</v>
      </c>
      <c r="E24" s="1">
        <v>27955</v>
      </c>
    </row>
    <row r="25" spans="1:5" x14ac:dyDescent="0.25">
      <c r="A25" t="s">
        <v>99</v>
      </c>
      <c r="B25" t="s">
        <v>100</v>
      </c>
      <c r="C25" t="s">
        <v>101</v>
      </c>
      <c r="D25" t="s">
        <v>102</v>
      </c>
      <c r="E25" s="1">
        <v>27075</v>
      </c>
    </row>
    <row r="26" spans="1:5" x14ac:dyDescent="0.25">
      <c r="A26" t="s">
        <v>103</v>
      </c>
      <c r="B26" t="s">
        <v>104</v>
      </c>
      <c r="C26" t="s">
        <v>105</v>
      </c>
      <c r="D26" t="s">
        <v>106</v>
      </c>
      <c r="E26" s="1">
        <v>33647</v>
      </c>
    </row>
    <row r="27" spans="1:5" x14ac:dyDescent="0.25">
      <c r="A27" t="s">
        <v>65</v>
      </c>
      <c r="B27" t="s">
        <v>107</v>
      </c>
      <c r="C27" t="s">
        <v>108</v>
      </c>
      <c r="D27" t="s">
        <v>109</v>
      </c>
      <c r="E27" s="1">
        <v>31487</v>
      </c>
    </row>
    <row r="28" spans="1:5" x14ac:dyDescent="0.25">
      <c r="A28" t="s">
        <v>110</v>
      </c>
      <c r="B28" t="s">
        <v>111</v>
      </c>
      <c r="C28" t="s">
        <v>112</v>
      </c>
      <c r="D28" t="s">
        <v>113</v>
      </c>
      <c r="E28" s="1">
        <v>29872</v>
      </c>
    </row>
    <row r="29" spans="1:5" x14ac:dyDescent="0.25">
      <c r="A29" t="s">
        <v>80</v>
      </c>
      <c r="B29" t="s">
        <v>114</v>
      </c>
      <c r="C29" t="s">
        <v>115</v>
      </c>
      <c r="D29" t="s">
        <v>116</v>
      </c>
      <c r="E29" s="1">
        <v>27892</v>
      </c>
    </row>
    <row r="30" spans="1:5" x14ac:dyDescent="0.25">
      <c r="A30" t="s">
        <v>117</v>
      </c>
      <c r="B30" t="s">
        <v>26</v>
      </c>
      <c r="C30" t="s">
        <v>118</v>
      </c>
      <c r="D30" t="s">
        <v>119</v>
      </c>
      <c r="E30" s="1">
        <v>29788</v>
      </c>
    </row>
    <row r="31" spans="1:5" x14ac:dyDescent="0.25">
      <c r="A31" t="s">
        <v>120</v>
      </c>
      <c r="B31" t="s">
        <v>121</v>
      </c>
      <c r="C31" t="s">
        <v>122</v>
      </c>
      <c r="D31" t="s">
        <v>123</v>
      </c>
      <c r="E31" s="1">
        <v>27335</v>
      </c>
    </row>
    <row r="32" spans="1:5" x14ac:dyDescent="0.25">
      <c r="A32" t="s">
        <v>124</v>
      </c>
      <c r="B32" t="s">
        <v>125</v>
      </c>
      <c r="C32" t="s">
        <v>126</v>
      </c>
      <c r="D32" t="s">
        <v>127</v>
      </c>
      <c r="E32" s="1">
        <v>33253</v>
      </c>
    </row>
    <row r="33" spans="1:5" x14ac:dyDescent="0.25">
      <c r="A33" t="s">
        <v>128</v>
      </c>
      <c r="B33" t="s">
        <v>129</v>
      </c>
      <c r="C33" t="s">
        <v>130</v>
      </c>
      <c r="D33" t="s">
        <v>131</v>
      </c>
      <c r="E33" s="1">
        <v>28312</v>
      </c>
    </row>
    <row r="34" spans="1:5" x14ac:dyDescent="0.25">
      <c r="A34" t="s">
        <v>132</v>
      </c>
      <c r="B34" t="s">
        <v>133</v>
      </c>
      <c r="C34" t="s">
        <v>134</v>
      </c>
      <c r="D34" t="s">
        <v>135</v>
      </c>
      <c r="E34" s="1">
        <v>34120</v>
      </c>
    </row>
    <row r="35" spans="1:5" x14ac:dyDescent="0.25">
      <c r="A35" t="s">
        <v>136</v>
      </c>
      <c r="B35" t="s">
        <v>137</v>
      </c>
      <c r="C35" t="s">
        <v>138</v>
      </c>
      <c r="D35" t="s">
        <v>139</v>
      </c>
      <c r="E35" s="1">
        <v>30970</v>
      </c>
    </row>
    <row r="36" spans="1:5" x14ac:dyDescent="0.25">
      <c r="A36" t="s">
        <v>140</v>
      </c>
      <c r="B36" t="s">
        <v>74</v>
      </c>
      <c r="C36" t="s">
        <v>141</v>
      </c>
      <c r="D36" t="s">
        <v>142</v>
      </c>
      <c r="E36" s="1">
        <v>33992</v>
      </c>
    </row>
    <row r="37" spans="1:5" x14ac:dyDescent="0.25">
      <c r="A37" t="s">
        <v>143</v>
      </c>
      <c r="B37" t="s">
        <v>144</v>
      </c>
      <c r="C37" t="s">
        <v>145</v>
      </c>
      <c r="D37" t="s">
        <v>146</v>
      </c>
      <c r="E37" s="1">
        <v>33208</v>
      </c>
    </row>
    <row r="38" spans="1:5" x14ac:dyDescent="0.25">
      <c r="A38" t="s">
        <v>147</v>
      </c>
      <c r="B38" t="s">
        <v>148</v>
      </c>
      <c r="C38" t="s">
        <v>149</v>
      </c>
      <c r="D38" t="s">
        <v>150</v>
      </c>
      <c r="E38" s="1">
        <v>31189</v>
      </c>
    </row>
    <row r="39" spans="1:5" x14ac:dyDescent="0.25">
      <c r="A39" t="s">
        <v>151</v>
      </c>
      <c r="B39" t="s">
        <v>111</v>
      </c>
      <c r="C39" t="s">
        <v>152</v>
      </c>
      <c r="D39" t="s">
        <v>153</v>
      </c>
      <c r="E39" s="1">
        <v>32202</v>
      </c>
    </row>
    <row r="40" spans="1:5" x14ac:dyDescent="0.25">
      <c r="A40" t="s">
        <v>154</v>
      </c>
      <c r="B40" t="s">
        <v>155</v>
      </c>
      <c r="C40" t="s">
        <v>156</v>
      </c>
      <c r="D40" t="s">
        <v>157</v>
      </c>
      <c r="E40" s="1">
        <v>31175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4709E2581ABE409EB16CFC3347823A" ma:contentTypeVersion="19" ma:contentTypeDescription="Ein neues Dokument erstellen." ma:contentTypeScope="" ma:versionID="148cb9dbb048a4a3145af01e9d338634">
  <xsd:schema xmlns:xsd="http://www.w3.org/2001/XMLSchema" xmlns:xs="http://www.w3.org/2001/XMLSchema" xmlns:p="http://schemas.microsoft.com/office/2006/metadata/properties" xmlns:ns3="13a86dbf-34bc-413d-b84f-af6ed25988a5" xmlns:ns4="3e110bcc-bea1-40b6-b72b-52c4dad07459" targetNamespace="http://schemas.microsoft.com/office/2006/metadata/properties" ma:root="true" ma:fieldsID="7fe6ad63478ba766870fc58c8089bb5e" ns3:_="" ns4:_="">
    <xsd:import namespace="13a86dbf-34bc-413d-b84f-af6ed25988a5"/>
    <xsd:import namespace="3e110bcc-bea1-40b6-b72b-52c4dad074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86dbf-34bc-413d-b84f-af6ed2598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10bcc-bea1-40b6-b72b-52c4dad0745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3a86dbf-34bc-413d-b84f-af6ed25988a5" xsi:nil="true"/>
  </documentManagement>
</p:properties>
</file>

<file path=customXml/itemProps1.xml><?xml version="1.0" encoding="utf-8"?>
<ds:datastoreItem xmlns:ds="http://schemas.openxmlformats.org/officeDocument/2006/customXml" ds:itemID="{9CFE80B2-7BB4-4ACD-AC94-471EAA5A8D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B919B4-1A17-498A-8084-F66336D22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a86dbf-34bc-413d-b84f-af6ed25988a5"/>
    <ds:schemaRef ds:uri="3e110bcc-bea1-40b6-b72b-52c4dad074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16479-E8BE-4AE6-B480-1C55ECE61F59}">
  <ds:schemaRefs>
    <ds:schemaRef ds:uri="13a86dbf-34bc-413d-b84f-af6ed25988a5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3e110bcc-bea1-40b6-b72b-52c4dad07459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Titelblatt</vt:lpstr>
      <vt:lpstr>Aufgabe 1</vt:lpstr>
      <vt:lpstr>Aufgabe 2</vt:lpstr>
      <vt:lpstr>Aufgabe 3</vt:lpstr>
      <vt:lpstr>Aufgabe 4</vt:lpstr>
      <vt:lpstr>Aufgabe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Ruedi Schenk</dc:creator>
  <cp:lastModifiedBy>Ruedi Schenk</cp:lastModifiedBy>
  <dcterms:created xsi:type="dcterms:W3CDTF">2026-05-01T15:25:42Z</dcterms:created>
  <dcterms:modified xsi:type="dcterms:W3CDTF">2026-05-08T10:42:26Z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0x010100544709E2581ABE409EB16CFC3347823A</vt:lpwstr>
  </property>
</Properties>
</file>